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rad\Desktop\"/>
    </mc:Choice>
  </mc:AlternateContent>
  <bookViews>
    <workbookView xWindow="0" yWindow="0" windowWidth="28800" windowHeight="12435"/>
  </bookViews>
  <sheets>
    <sheet name="C4A" sheetId="7" r:id="rId1"/>
    <sheet name="C4B" sheetId="10" r:id="rId2"/>
    <sheet name="V8A" sheetId="9" r:id="rId3"/>
  </sheets>
  <calcPr calcId="152511"/>
</workbook>
</file>

<file path=xl/calcChain.xml><?xml version="1.0" encoding="utf-8"?>
<calcChain xmlns="http://schemas.openxmlformats.org/spreadsheetml/2006/main">
  <c r="B18" i="7" l="1"/>
  <c r="B6" i="7"/>
  <c r="B18" i="10" l="1"/>
  <c r="B6" i="10"/>
  <c r="B18" i="9" l="1"/>
  <c r="B6" i="9"/>
  <c r="B21" i="10"/>
  <c r="B25" i="10" l="1"/>
  <c r="B22" i="10"/>
  <c r="B24" i="10" s="1"/>
  <c r="B21" i="7"/>
  <c r="B25" i="7" l="1"/>
  <c r="B22" i="7"/>
  <c r="B24" i="7" s="1"/>
  <c r="B21" i="9" l="1"/>
  <c r="B25" i="9" l="1"/>
  <c r="B22" i="9"/>
  <c r="B24" i="9" s="1"/>
</calcChain>
</file>

<file path=xl/sharedStrings.xml><?xml version="1.0" encoding="utf-8"?>
<sst xmlns="http://schemas.openxmlformats.org/spreadsheetml/2006/main" count="66" uniqueCount="30">
  <si>
    <t>Hra o ceny</t>
  </si>
  <si>
    <t>Celkem</t>
  </si>
  <si>
    <t>Sál Lorec</t>
  </si>
  <si>
    <t>Požární dozor</t>
  </si>
  <si>
    <t>Hudba + konzumace hudebníků</t>
  </si>
  <si>
    <t>OSA</t>
  </si>
  <si>
    <t>Příjmy</t>
  </si>
  <si>
    <t>Výdaje</t>
  </si>
  <si>
    <t>Výsledná bilance (dělení zisku studenti : NF – 2:3)</t>
  </si>
  <si>
    <t>Zisk NF</t>
  </si>
  <si>
    <t>Zisk plesu</t>
  </si>
  <si>
    <t>Náklady na hru o ceny</t>
  </si>
  <si>
    <t>Technické a jiné zajištění plesu (pan Braniš)</t>
  </si>
  <si>
    <t>čtyři členové ochranky</t>
  </si>
  <si>
    <t>Čistý Zisk NF</t>
  </si>
  <si>
    <t>Zisk Žáci</t>
  </si>
  <si>
    <t>Vyúčtování maturitního plesu V8A</t>
  </si>
  <si>
    <t>Daň z DPP žáci – hradí NF</t>
  </si>
  <si>
    <t>Šerpy V8A</t>
  </si>
  <si>
    <t>Pět členů ochranky</t>
  </si>
  <si>
    <t>Vyúčtování maturitního plesu C4A</t>
  </si>
  <si>
    <t>Prodané vstupenky (708 lístků)</t>
  </si>
  <si>
    <t>Hudba + konzumace hudebníků (Joy of Moonrise)</t>
  </si>
  <si>
    <t>Vyúčtování maturitního plesu C4B</t>
  </si>
  <si>
    <t>Prodané vstupenky (lístků)</t>
  </si>
  <si>
    <t>Prodané vstupenky (675 lístků)</t>
  </si>
  <si>
    <t>Hudba + konzumace hudebníků – Peklo</t>
  </si>
  <si>
    <t>Šerpy – 27 ks/130 Kč za ks</t>
  </si>
  <si>
    <t>Výlep plakátů</t>
  </si>
  <si>
    <t>Šerpy C4A – 26 žáků + učitel/130 Kč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</si>
</sst>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0" xfId="0"/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26</xdr:row>
      <xdr:rowOff>9525</xdr:rowOff>
    </xdr:from>
    <xdr:ext cx="5267325" cy="609013"/>
    <xdr:sp macro="" textlink="">
      <xdr:nvSpPr>
        <xdr:cNvPr id="4" name="TextovéPole 3"/>
        <xdr:cNvSpPr txBox="1"/>
      </xdr:nvSpPr>
      <xdr:spPr>
        <a:xfrm>
          <a:off x="19050" y="4962525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25</xdr:row>
      <xdr:rowOff>171450</xdr:rowOff>
    </xdr:from>
    <xdr:ext cx="5267325" cy="609013"/>
    <xdr:sp macro="" textlink="">
      <xdr:nvSpPr>
        <xdr:cNvPr id="4" name="TextovéPole 3"/>
        <xdr:cNvSpPr txBox="1"/>
      </xdr:nvSpPr>
      <xdr:spPr>
        <a:xfrm>
          <a:off x="47625" y="49339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25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9525" y="49339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3" width="9.140625" style="16"/>
    <col min="4" max="4" width="9.85546875" style="16" bestFit="1" customWidth="1"/>
    <col min="5" max="16384" width="9.140625" style="16"/>
  </cols>
  <sheetData>
    <row r="1" spans="1:2" ht="15" customHeight="1" x14ac:dyDescent="0.25">
      <c r="A1" s="3" t="s">
        <v>20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24</v>
      </c>
      <c r="B4" s="6">
        <v>138600</v>
      </c>
    </row>
    <row r="5" spans="1:2" ht="15" customHeight="1" thickBot="1" x14ac:dyDescent="0.3">
      <c r="A5" s="10" t="s">
        <v>0</v>
      </c>
      <c r="B5" s="11">
        <v>16054</v>
      </c>
    </row>
    <row r="6" spans="1:2" ht="15" customHeight="1" thickTop="1" x14ac:dyDescent="0.25">
      <c r="A6" s="13" t="s">
        <v>1</v>
      </c>
      <c r="B6" s="12">
        <f>SUM(B4:B5)</f>
        <v>154654</v>
      </c>
    </row>
    <row r="7" spans="1:2" ht="15" customHeight="1" x14ac:dyDescent="0.25">
      <c r="A7" s="1"/>
      <c r="B7" s="5"/>
    </row>
    <row r="8" spans="1:2" ht="15" customHeight="1" x14ac:dyDescent="0.25">
      <c r="A8" s="7" t="s">
        <v>7</v>
      </c>
    </row>
    <row r="9" spans="1:2" ht="15" customHeight="1" x14ac:dyDescent="0.25">
      <c r="A9" s="2" t="s">
        <v>2</v>
      </c>
      <c r="B9" s="6">
        <v>30000</v>
      </c>
    </row>
    <row r="10" spans="1:2" ht="15" customHeight="1" x14ac:dyDescent="0.25">
      <c r="A10" s="2" t="s">
        <v>3</v>
      </c>
      <c r="B10" s="6">
        <v>1200</v>
      </c>
    </row>
    <row r="11" spans="1:2" ht="15" customHeight="1" x14ac:dyDescent="0.25">
      <c r="A11" s="2" t="s">
        <v>19</v>
      </c>
      <c r="B11" s="6">
        <v>4800</v>
      </c>
    </row>
    <row r="12" spans="1:2" ht="15" customHeight="1" x14ac:dyDescent="0.25">
      <c r="A12" s="2" t="s">
        <v>4</v>
      </c>
      <c r="B12" s="6">
        <v>19000</v>
      </c>
    </row>
    <row r="13" spans="1:2" ht="15" customHeight="1" x14ac:dyDescent="0.25">
      <c r="A13" s="2" t="s">
        <v>5</v>
      </c>
      <c r="B13" s="6">
        <v>2057</v>
      </c>
    </row>
    <row r="14" spans="1:2" ht="15" customHeight="1" x14ac:dyDescent="0.25">
      <c r="A14" s="2" t="s">
        <v>12</v>
      </c>
      <c r="B14" s="6">
        <v>30000</v>
      </c>
    </row>
    <row r="15" spans="1:2" ht="15" customHeight="1" x14ac:dyDescent="0.25">
      <c r="A15" s="2" t="s">
        <v>28</v>
      </c>
      <c r="B15" s="6">
        <v>450</v>
      </c>
    </row>
    <row r="16" spans="1:2" ht="15" customHeight="1" x14ac:dyDescent="0.25">
      <c r="A16" s="2" t="s">
        <v>11</v>
      </c>
      <c r="B16" s="6">
        <v>244</v>
      </c>
    </row>
    <row r="17" spans="1:4" ht="15" customHeight="1" thickBot="1" x14ac:dyDescent="0.3">
      <c r="A17" s="10" t="s">
        <v>29</v>
      </c>
      <c r="B17" s="11">
        <v>3510</v>
      </c>
    </row>
    <row r="18" spans="1:4" ht="15" customHeight="1" thickTop="1" x14ac:dyDescent="0.25">
      <c r="A18" s="13" t="s">
        <v>1</v>
      </c>
      <c r="B18" s="12">
        <f>SUM(B9:B17)</f>
        <v>91261</v>
      </c>
      <c r="D18" s="17"/>
    </row>
    <row r="19" spans="1:4" ht="15" customHeight="1" x14ac:dyDescent="0.25">
      <c r="A19" s="8"/>
      <c r="B19" s="9"/>
    </row>
    <row r="20" spans="1:4" ht="15" customHeight="1" x14ac:dyDescent="0.25">
      <c r="A20" s="24" t="s">
        <v>8</v>
      </c>
      <c r="B20" s="25"/>
    </row>
    <row r="21" spans="1:4" ht="15" customHeight="1" x14ac:dyDescent="0.25">
      <c r="A21" s="2" t="s">
        <v>10</v>
      </c>
      <c r="B21" s="18">
        <f>B6-B18</f>
        <v>63393</v>
      </c>
    </row>
    <row r="22" spans="1:4" ht="15" customHeight="1" x14ac:dyDescent="0.25">
      <c r="A22" s="2" t="s">
        <v>9</v>
      </c>
      <c r="B22" s="20">
        <f>B21*0.6</f>
        <v>38035.799999999996</v>
      </c>
    </row>
    <row r="23" spans="1:4" ht="15" customHeight="1" x14ac:dyDescent="0.25">
      <c r="A23" s="2" t="s">
        <v>17</v>
      </c>
      <c r="B23" s="22">
        <v>369</v>
      </c>
    </row>
    <row r="24" spans="1:4" ht="15" customHeight="1" x14ac:dyDescent="0.25">
      <c r="A24" s="19" t="s">
        <v>14</v>
      </c>
      <c r="B24" s="23">
        <f>B22-B23</f>
        <v>37666.799999999996</v>
      </c>
    </row>
    <row r="25" spans="1:4" ht="15" customHeight="1" x14ac:dyDescent="0.25">
      <c r="A25" s="19" t="s">
        <v>15</v>
      </c>
      <c r="B25" s="18">
        <f>B21*0.4</f>
        <v>25357.200000000001</v>
      </c>
    </row>
    <row r="28" spans="1:4" s="4" customFormat="1" x14ac:dyDescent="0.25">
      <c r="A28" s="14"/>
    </row>
    <row r="29" spans="1:4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3" width="9.140625" style="16"/>
    <col min="4" max="4" width="9.85546875" style="16" bestFit="1" customWidth="1"/>
    <col min="5" max="16384" width="9.140625" style="16"/>
  </cols>
  <sheetData>
    <row r="1" spans="1:2" ht="15" customHeight="1" x14ac:dyDescent="0.25">
      <c r="A1" s="3" t="s">
        <v>23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25</v>
      </c>
      <c r="B4" s="6">
        <v>135000</v>
      </c>
    </row>
    <row r="5" spans="1:2" ht="15" customHeight="1" thickBot="1" x14ac:dyDescent="0.3">
      <c r="A5" s="10" t="s">
        <v>0</v>
      </c>
      <c r="B5" s="11">
        <v>18740</v>
      </c>
    </row>
    <row r="6" spans="1:2" ht="15" customHeight="1" thickTop="1" x14ac:dyDescent="0.25">
      <c r="A6" s="13" t="s">
        <v>1</v>
      </c>
      <c r="B6" s="12">
        <f>SUM(B4:B5)</f>
        <v>153740</v>
      </c>
    </row>
    <row r="7" spans="1:2" ht="15" customHeight="1" x14ac:dyDescent="0.25">
      <c r="A7" s="1"/>
      <c r="B7" s="5"/>
    </row>
    <row r="8" spans="1:2" ht="15" customHeight="1" x14ac:dyDescent="0.25">
      <c r="A8" s="7" t="s">
        <v>7</v>
      </c>
    </row>
    <row r="9" spans="1:2" ht="15" customHeight="1" x14ac:dyDescent="0.25">
      <c r="A9" s="2" t="s">
        <v>2</v>
      </c>
      <c r="B9" s="6">
        <v>30000</v>
      </c>
    </row>
    <row r="10" spans="1:2" ht="15" customHeight="1" x14ac:dyDescent="0.25">
      <c r="A10" s="2" t="s">
        <v>3</v>
      </c>
      <c r="B10" s="6">
        <v>1200</v>
      </c>
    </row>
    <row r="11" spans="1:2" ht="15" customHeight="1" x14ac:dyDescent="0.25">
      <c r="A11" s="2" t="s">
        <v>19</v>
      </c>
      <c r="B11" s="6">
        <v>4800</v>
      </c>
    </row>
    <row r="12" spans="1:2" ht="15" customHeight="1" x14ac:dyDescent="0.25">
      <c r="A12" s="2" t="s">
        <v>26</v>
      </c>
      <c r="B12" s="6">
        <v>18500</v>
      </c>
    </row>
    <row r="13" spans="1:2" ht="15" customHeight="1" x14ac:dyDescent="0.25">
      <c r="A13" s="2" t="s">
        <v>5</v>
      </c>
      <c r="B13" s="6">
        <v>2057</v>
      </c>
    </row>
    <row r="14" spans="1:2" ht="15" customHeight="1" x14ac:dyDescent="0.25">
      <c r="A14" s="2" t="s">
        <v>12</v>
      </c>
      <c r="B14" s="6">
        <v>30000</v>
      </c>
    </row>
    <row r="15" spans="1:2" ht="15" customHeight="1" x14ac:dyDescent="0.25">
      <c r="A15" s="2" t="s">
        <v>28</v>
      </c>
      <c r="B15" s="6">
        <v>450</v>
      </c>
    </row>
    <row r="16" spans="1:2" ht="15" customHeight="1" x14ac:dyDescent="0.25">
      <c r="A16" s="2" t="s">
        <v>11</v>
      </c>
      <c r="B16" s="6">
        <v>99.9</v>
      </c>
    </row>
    <row r="17" spans="1:4" ht="15" customHeight="1" thickBot="1" x14ac:dyDescent="0.3">
      <c r="A17" s="10" t="s">
        <v>27</v>
      </c>
      <c r="B17" s="11">
        <v>3510</v>
      </c>
    </row>
    <row r="18" spans="1:4" ht="15" customHeight="1" thickTop="1" x14ac:dyDescent="0.25">
      <c r="A18" s="13" t="s">
        <v>1</v>
      </c>
      <c r="B18" s="12">
        <f>SUM(B9:B17)</f>
        <v>90616.9</v>
      </c>
      <c r="D18" s="17"/>
    </row>
    <row r="19" spans="1:4" ht="15" customHeight="1" x14ac:dyDescent="0.25">
      <c r="A19" s="8"/>
      <c r="B19" s="9"/>
    </row>
    <row r="20" spans="1:4" ht="15" customHeight="1" x14ac:dyDescent="0.25">
      <c r="A20" s="24" t="s">
        <v>8</v>
      </c>
      <c r="B20" s="25"/>
    </row>
    <row r="21" spans="1:4" ht="15" customHeight="1" x14ac:dyDescent="0.25">
      <c r="A21" s="2" t="s">
        <v>10</v>
      </c>
      <c r="B21" s="18">
        <f>B6-B18</f>
        <v>63123.100000000006</v>
      </c>
    </row>
    <row r="22" spans="1:4" ht="15" customHeight="1" x14ac:dyDescent="0.25">
      <c r="A22" s="2" t="s">
        <v>9</v>
      </c>
      <c r="B22" s="20">
        <f>B21*0.6</f>
        <v>37873.86</v>
      </c>
    </row>
    <row r="23" spans="1:4" ht="15" customHeight="1" x14ac:dyDescent="0.25">
      <c r="A23" s="2" t="s">
        <v>17</v>
      </c>
      <c r="B23" s="22">
        <v>0</v>
      </c>
    </row>
    <row r="24" spans="1:4" ht="15" customHeight="1" x14ac:dyDescent="0.25">
      <c r="A24" s="19" t="s">
        <v>14</v>
      </c>
      <c r="B24" s="23">
        <f>B22-B23</f>
        <v>37873.86</v>
      </c>
    </row>
    <row r="25" spans="1:4" ht="15" customHeight="1" x14ac:dyDescent="0.25">
      <c r="A25" s="19" t="s">
        <v>15</v>
      </c>
      <c r="B25" s="18">
        <f>B21*0.4</f>
        <v>25249.240000000005</v>
      </c>
    </row>
    <row r="28" spans="1:4" s="4" customFormat="1" x14ac:dyDescent="0.25">
      <c r="A28" s="14"/>
    </row>
    <row r="29" spans="1:4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16384" width="9.140625" style="16"/>
  </cols>
  <sheetData>
    <row r="1" spans="1:2" ht="15" customHeight="1" x14ac:dyDescent="0.25">
      <c r="A1" s="3" t="s">
        <v>16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21</v>
      </c>
      <c r="B4" s="6">
        <v>141600</v>
      </c>
    </row>
    <row r="5" spans="1:2" ht="15" customHeight="1" thickBot="1" x14ac:dyDescent="0.3">
      <c r="A5" s="10" t="s">
        <v>0</v>
      </c>
      <c r="B5" s="11">
        <v>19746</v>
      </c>
    </row>
    <row r="6" spans="1:2" ht="15" customHeight="1" thickTop="1" x14ac:dyDescent="0.25">
      <c r="A6" s="13" t="s">
        <v>1</v>
      </c>
      <c r="B6" s="12">
        <f>SUM(B4:B5)</f>
        <v>161346</v>
      </c>
    </row>
    <row r="7" spans="1:2" ht="15" customHeight="1" x14ac:dyDescent="0.25">
      <c r="A7" s="1"/>
      <c r="B7" s="5"/>
    </row>
    <row r="8" spans="1:2" ht="15" customHeight="1" x14ac:dyDescent="0.25">
      <c r="A8" s="7" t="s">
        <v>7</v>
      </c>
    </row>
    <row r="9" spans="1:2" ht="15" customHeight="1" x14ac:dyDescent="0.25">
      <c r="A9" s="2" t="s">
        <v>2</v>
      </c>
      <c r="B9" s="6">
        <v>30000</v>
      </c>
    </row>
    <row r="10" spans="1:2" ht="15" customHeight="1" x14ac:dyDescent="0.25">
      <c r="A10" s="2" t="s">
        <v>3</v>
      </c>
      <c r="B10" s="6">
        <v>1200</v>
      </c>
    </row>
    <row r="11" spans="1:2" ht="15" customHeight="1" x14ac:dyDescent="0.25">
      <c r="A11" s="2" t="s">
        <v>13</v>
      </c>
      <c r="B11" s="6">
        <v>4800</v>
      </c>
    </row>
    <row r="12" spans="1:2" ht="15" customHeight="1" x14ac:dyDescent="0.25">
      <c r="A12" s="2" t="s">
        <v>22</v>
      </c>
      <c r="B12" s="6">
        <v>19000</v>
      </c>
    </row>
    <row r="13" spans="1:2" ht="15" customHeight="1" x14ac:dyDescent="0.25">
      <c r="A13" s="2" t="s">
        <v>5</v>
      </c>
      <c r="B13" s="6">
        <v>2057</v>
      </c>
    </row>
    <row r="14" spans="1:2" ht="15" customHeight="1" x14ac:dyDescent="0.25">
      <c r="A14" s="2" t="s">
        <v>12</v>
      </c>
      <c r="B14" s="6">
        <v>30000</v>
      </c>
    </row>
    <row r="15" spans="1:2" ht="15" customHeight="1" x14ac:dyDescent="0.25">
      <c r="A15" s="2" t="s">
        <v>11</v>
      </c>
      <c r="B15" s="6">
        <v>358</v>
      </c>
    </row>
    <row r="16" spans="1:2" ht="15" customHeight="1" x14ac:dyDescent="0.25">
      <c r="A16" s="10" t="s">
        <v>28</v>
      </c>
      <c r="B16" s="11">
        <v>450</v>
      </c>
    </row>
    <row r="17" spans="1:2" ht="15" customHeight="1" thickBot="1" x14ac:dyDescent="0.3">
      <c r="A17" s="10" t="s">
        <v>18</v>
      </c>
      <c r="B17" s="11">
        <v>3640</v>
      </c>
    </row>
    <row r="18" spans="1:2" ht="15" customHeight="1" thickTop="1" x14ac:dyDescent="0.25">
      <c r="A18" s="13" t="s">
        <v>1</v>
      </c>
      <c r="B18" s="12">
        <f>SUM(B9:B17)</f>
        <v>91505</v>
      </c>
    </row>
    <row r="19" spans="1:2" ht="15" customHeight="1" x14ac:dyDescent="0.25">
      <c r="A19" s="8"/>
      <c r="B19" s="9"/>
    </row>
    <row r="20" spans="1:2" ht="15" customHeight="1" x14ac:dyDescent="0.25">
      <c r="A20" s="24" t="s">
        <v>8</v>
      </c>
      <c r="B20" s="25"/>
    </row>
    <row r="21" spans="1:2" ht="15" customHeight="1" x14ac:dyDescent="0.25">
      <c r="A21" s="2" t="s">
        <v>10</v>
      </c>
      <c r="B21" s="18">
        <f>B6-B18</f>
        <v>69841</v>
      </c>
    </row>
    <row r="22" spans="1:2" ht="15" customHeight="1" x14ac:dyDescent="0.25">
      <c r="A22" s="2" t="s">
        <v>9</v>
      </c>
      <c r="B22" s="20">
        <f>B21*0.6</f>
        <v>41904.6</v>
      </c>
    </row>
    <row r="23" spans="1:2" ht="15" customHeight="1" x14ac:dyDescent="0.25">
      <c r="A23" s="2" t="s">
        <v>17</v>
      </c>
      <c r="B23" s="20">
        <v>0</v>
      </c>
    </row>
    <row r="24" spans="1:2" x14ac:dyDescent="0.25">
      <c r="A24" s="19" t="s">
        <v>14</v>
      </c>
      <c r="B24" s="18">
        <f>B22-B23</f>
        <v>41904.6</v>
      </c>
    </row>
    <row r="25" spans="1:2" x14ac:dyDescent="0.25">
      <c r="A25" s="19" t="s">
        <v>15</v>
      </c>
      <c r="B25" s="18">
        <f>B21*0.4</f>
        <v>27936.400000000001</v>
      </c>
    </row>
    <row r="26" spans="1:2" x14ac:dyDescent="0.25">
      <c r="A26" s="15"/>
      <c r="B26" s="21"/>
    </row>
    <row r="27" spans="1:2" x14ac:dyDescent="0.25">
      <c r="A27" s="15"/>
      <c r="B27" s="21"/>
    </row>
    <row r="28" spans="1:2" s="4" customFormat="1" x14ac:dyDescent="0.25">
      <c r="A28" s="14"/>
    </row>
    <row r="29" spans="1:2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C4A</vt:lpstr>
      <vt:lpstr>C4B</vt:lpstr>
      <vt:lpstr>V8A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olirad</dc:creator>
  <cp:lastModifiedBy>Radka Olivová</cp:lastModifiedBy>
  <cp:lastPrinted>2017-03-21T12:02:56Z</cp:lastPrinted>
  <dcterms:created xsi:type="dcterms:W3CDTF">2014-02-11T14:37:46Z</dcterms:created>
  <dcterms:modified xsi:type="dcterms:W3CDTF">2017-04-10T06:30:20Z</dcterms:modified>
</cp:coreProperties>
</file>